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130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15" i="2" l="1"/>
  <c r="E2" i="1"/>
  <c r="E2" i="2" s="1"/>
  <c r="D15" i="2" l="1"/>
  <c r="A11" i="1"/>
  <c r="E15" i="1" s="1"/>
  <c r="E21" i="2" l="1"/>
  <c r="E19" i="2"/>
  <c r="E18" i="1"/>
  <c r="A12" i="2" l="1"/>
  <c r="E6" i="2" l="1"/>
  <c r="E20" i="2" l="1"/>
  <c r="E18" i="2"/>
  <c r="E20" i="1"/>
  <c r="E17" i="2" l="1"/>
  <c r="E16" i="2" s="1"/>
  <c r="E17" i="1"/>
  <c r="E16" i="1" s="1"/>
  <c r="E6" i="1"/>
  <c r="D19" i="1" l="1"/>
  <c r="D19" i="2" l="1"/>
  <c r="D18" i="1"/>
  <c r="D18" i="2" l="1"/>
  <c r="D21" i="1" l="1"/>
  <c r="D21" i="2" l="1"/>
  <c r="D20" i="1"/>
  <c r="D17" i="1"/>
  <c r="D16" i="1" s="1"/>
  <c r="D20" i="2" l="1"/>
  <c r="D17" i="2"/>
  <c r="D16" i="2" s="1"/>
</calcChain>
</file>

<file path=xl/sharedStrings.xml><?xml version="1.0" encoding="utf-8"?>
<sst xmlns="http://schemas.openxmlformats.org/spreadsheetml/2006/main" count="48" uniqueCount="30">
  <si>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</si>
  <si>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</si>
  <si>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</si>
  <si>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</si>
  <si>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</si>
  <si>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</si>
  <si>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</si>
  <si>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</si>
  <si>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</si>
  <si>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</si>
  <si>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</si>
  <si>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</si>
  <si>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</si>
  <si>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</si>
  <si>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</si>
  <si>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</si>
  <si>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</si>
  <si>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</si>
  <si>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</si>
  <si>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</si>
  <si>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</si>
  <si>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</si>
  <si>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</si>
  <si>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</si>
  <si>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</si>
  <si>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</si>
  <si>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</si>
  <si>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</si>
  <si>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 xml:space="preserve">Фактически исполнено </t>
  </si>
  <si>
    <t>Утверждено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</si>
</sst>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-&#1050;&#1057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</v>
          </cell>
        </row>
        <row r="6">
          <cell r="E6" t="str">
            <v>от 28 октября 2019 г. № 141</v>
          </cell>
        </row>
        <row r="11">
          <cell r="C11" t="str">
            <v xml:space="preserve">за 9 месяцев 2019 года </v>
          </cell>
        </row>
        <row r="40">
          <cell r="D40">
            <v>22963.45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797</v>
          </cell>
        </row>
        <row r="171">
          <cell r="J171">
            <v>27043.4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22" sqref="E22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Постановлению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28 октября 2019 г. № 141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9 месяцев 2019 года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18" t="s">
        <v>16</v>
      </c>
      <c r="B14" s="18" t="s">
        <v>5</v>
      </c>
      <c r="C14" s="18" t="s">
        <v>6</v>
      </c>
      <c r="D14" s="18" t="s">
        <v>29</v>
      </c>
      <c r="E14" s="15" t="s">
        <v>28</v>
      </c>
    </row>
    <row r="15" spans="1:9" ht="45" customHeight="1" thickBot="1" x14ac:dyDescent="0.3">
      <c r="A15" s="19"/>
      <c r="B15" s="19"/>
      <c r="C15" s="19"/>
      <c r="D15" s="19"/>
      <c r="E15" s="16" t="str">
        <f>A11</f>
        <v xml:space="preserve">за 9 месяцев 2019 года 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f>D17</f>
        <v>4079.9500000000007</v>
      </c>
      <c r="E16" s="12">
        <f>E17</f>
        <v>1755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f>D19+D21</f>
        <v>4079.9500000000007</v>
      </c>
      <c r="E17" s="13">
        <f>E18+E20</f>
        <v>1755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f>D19</f>
        <v>-22963.45</v>
      </c>
      <c r="E18" s="12">
        <f>E19</f>
        <v>-13227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f>-[1]Лист1!$D$40</f>
        <v>-22963.45</v>
      </c>
      <c r="E19" s="11">
        <v>-13227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f>D21</f>
        <v>27043.4</v>
      </c>
      <c r="E20" s="10">
        <f>E21</f>
        <v>14982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f>[2]Ведомст.!$J$171</f>
        <v>27043.4</v>
      </c>
      <c r="E21" s="12">
        <v>14982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36" sqref="B36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tr">
        <f>'прил 5'!E2</f>
        <v>к Постановлению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28 октября 2019 г. № 141</v>
      </c>
    </row>
    <row r="7" spans="1:9" ht="18.75" x14ac:dyDescent="0.25">
      <c r="A7" s="2"/>
    </row>
    <row r="8" spans="1:9" ht="18.75" x14ac:dyDescent="0.25">
      <c r="A8" s="20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9 месяцев 2019 года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3" t="s">
        <v>27</v>
      </c>
      <c r="B15" s="24"/>
      <c r="C15" s="3" t="s">
        <v>6</v>
      </c>
      <c r="D15" s="3" t="str">
        <f>'прил 5'!D14</f>
        <v>Утверждено на 2019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21" t="s">
        <v>7</v>
      </c>
      <c r="B16" s="22"/>
      <c r="C16" s="8" t="s">
        <v>8</v>
      </c>
      <c r="D16" s="12">
        <f>D17</f>
        <v>4079.9500000000007</v>
      </c>
      <c r="E16" s="12">
        <f>E17</f>
        <v>1755</v>
      </c>
    </row>
    <row r="17" spans="1:5" ht="60" customHeight="1" thickBot="1" x14ac:dyDescent="0.3">
      <c r="A17" s="21" t="s">
        <v>9</v>
      </c>
      <c r="B17" s="22"/>
      <c r="C17" s="4" t="s">
        <v>17</v>
      </c>
      <c r="D17" s="13">
        <f>D19+D21</f>
        <v>4079.9500000000007</v>
      </c>
      <c r="E17" s="13">
        <f>E18+E20</f>
        <v>1755</v>
      </c>
    </row>
    <row r="18" spans="1:5" ht="60" customHeight="1" thickBot="1" x14ac:dyDescent="0.3">
      <c r="A18" s="21" t="s">
        <v>10</v>
      </c>
      <c r="B18" s="22"/>
      <c r="C18" s="9" t="s">
        <v>18</v>
      </c>
      <c r="D18" s="12">
        <f>D19</f>
        <v>-22963.45</v>
      </c>
      <c r="E18" s="12">
        <f>E19</f>
        <v>-13227</v>
      </c>
    </row>
    <row r="19" spans="1:5" ht="60" customHeight="1" thickBot="1" x14ac:dyDescent="0.3">
      <c r="A19" s="21" t="s">
        <v>11</v>
      </c>
      <c r="B19" s="22"/>
      <c r="C19" s="5" t="s">
        <v>19</v>
      </c>
      <c r="D19" s="11">
        <f>'прил 5'!D19</f>
        <v>-22963.45</v>
      </c>
      <c r="E19" s="11">
        <f>'прил 5'!E19</f>
        <v>-13227</v>
      </c>
    </row>
    <row r="20" spans="1:5" ht="60" customHeight="1" thickBot="1" x14ac:dyDescent="0.3">
      <c r="A20" s="21" t="s">
        <v>12</v>
      </c>
      <c r="B20" s="22"/>
      <c r="C20" s="9" t="s">
        <v>20</v>
      </c>
      <c r="D20" s="12">
        <f>D21</f>
        <v>27043.4</v>
      </c>
      <c r="E20" s="10">
        <f>E21</f>
        <v>14982</v>
      </c>
    </row>
    <row r="21" spans="1:5" ht="60" customHeight="1" thickBot="1" x14ac:dyDescent="0.3">
      <c r="A21" s="21" t="s">
        <v>13</v>
      </c>
      <c r="B21" s="22"/>
      <c r="C21" s="9" t="s">
        <v>21</v>
      </c>
      <c r="D21" s="12">
        <f>'прил 5'!D21</f>
        <v>27043.4</v>
      </c>
      <c r="E21" s="12">
        <f>'прил 5'!E21</f>
        <v>14982</v>
      </c>
    </row>
  </sheetData>
  <mergeCells count="12">
    <mergeCell ref="A21:B21"/>
    <mergeCell ref="A15:B15"/>
    <mergeCell ref="A16:B16"/>
    <mergeCell ref="A17:B17"/>
    <mergeCell ref="A18:B18"/>
    <mergeCell ref="A19:B19"/>
    <mergeCell ref="A20:B20"/>
    <mergeCell ref="A8:E8"/>
    <mergeCell ref="A9:E9"/>
    <mergeCell ref="A11:E11"/>
    <mergeCell ref="A12:E12"/>
    <mergeCell ref="A10:E1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2019-10-28T06:18:20Z</cp:lastPrinted>
  <dcterms:created xsi:type="dcterms:W3CDTF">2016-07-26T12:18:36Z</dcterms:created>
  <dcterms:modified xsi:type="dcterms:W3CDTF">2019-10-28T06:19:05Z</dcterms:modified>
</cp:coreProperties>
</file>