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<sst xmlns="http://schemas.openxmlformats.org/spreadsheetml/2006/main" count="54" uniqueCount="36">
  <si>
    <t>Рз</t>
  </si>
  <si>
    <t>Пр</t>
  </si>
  <si>
    <t>Наименование раздела, подраздела     классификации расходов бюджетов</t>
  </si>
  <si>
    <t>% исполнения к плану</t>
  </si>
  <si>
    <t>Функционирование правительства РФ, высших исполнительных органов гос.власти субъектов РФ, местных администраций</t>
  </si>
  <si>
    <t>Другие общегосударственные вопросы</t>
  </si>
  <si>
    <t>Сельское хозяйство и рыболовство</t>
  </si>
  <si>
    <t>Другие вопросы в области национальной экономики</t>
  </si>
  <si>
    <t>Коммунальное хозяйство</t>
  </si>
  <si>
    <t>Охрана объектов растительного и животного мира и среды их обитания</t>
  </si>
  <si>
    <t>Пенсионное обеспечение</t>
  </si>
  <si>
    <t>Физическая культура</t>
  </si>
  <si>
    <t>ИТОГО:</t>
  </si>
  <si>
    <t>01</t>
  </si>
  <si>
    <t>02</t>
  </si>
  <si>
    <t>03</t>
  </si>
  <si>
    <t>04</t>
  </si>
  <si>
    <t>06</t>
  </si>
  <si>
    <t>05</t>
  </si>
  <si>
    <t>07</t>
  </si>
  <si>
    <t>09</t>
  </si>
  <si>
    <t>14</t>
  </si>
  <si>
    <t>Благоустройство</t>
  </si>
  <si>
    <t>Функционирование высшего должностного лица субъекта РФ и муниципального образования</t>
  </si>
  <si>
    <t>Дорожное хозяйство (дорожные фонды)</t>
  </si>
  <si>
    <t>11</t>
  </si>
  <si>
    <t>Обеспечение проведения выборов и референдумов</t>
  </si>
  <si>
    <t>Резервные фонды</t>
  </si>
  <si>
    <t>Мобилизационная подготовка</t>
  </si>
  <si>
    <t>Защита населения и территории от ЧС природного и техногенного характера</t>
  </si>
  <si>
    <t>Иные межбюджетные трансферты</t>
  </si>
  <si>
    <t xml:space="preserve"> (тыс. руб.)</t>
  </si>
  <si>
    <t xml:space="preserve"> Приложение № 7
к постановлению Администрации 
сельского поселения Утевка 
муниципального района Нефтегорский 
Самарской области</t>
  </si>
  <si>
    <t>Распределение бюджетных ассигнований по разделам, подразделам, целевым статьям и подгруппам видов расходов классификации бюджета сельского поселения Утёвка     муниципального района Нефтегорский за 1 квартал  2016 года</t>
  </si>
  <si>
    <t>Утверждено на 2016 год</t>
  </si>
  <si>
    <t>Фактически исполнено за  1 квартал 2016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</si>
</sst>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3,%204%20&#1082;%20&#1055;&#1054;&#1057;&#1058;&#1040;&#1053;&#1054;&#1042;&#1051;&#1045;&#1053;&#1048;&#107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едомст."/>
      <sheetName val="Бюдж.ассигн."/>
    </sheetNames>
    <sheetDataSet>
      <sheetData sheetId="0">
        <row r="12">
          <cell r="I12">
            <v>663</v>
          </cell>
          <cell r="J12">
            <v>161</v>
          </cell>
        </row>
        <row r="13">
          <cell r="I13">
            <v>3537</v>
          </cell>
          <cell r="J13">
            <v>769</v>
          </cell>
        </row>
        <row r="30">
          <cell r="I30">
            <v>100</v>
          </cell>
        </row>
        <row r="33">
          <cell r="I33">
            <v>556</v>
          </cell>
          <cell r="J33">
            <v>16</v>
          </cell>
        </row>
        <row r="50">
          <cell r="I50">
            <v>189</v>
          </cell>
          <cell r="J50">
            <v>0</v>
          </cell>
        </row>
        <row r="55">
          <cell r="I55">
            <v>199</v>
          </cell>
          <cell r="J55">
            <v>50</v>
          </cell>
        </row>
        <row r="64">
          <cell r="I64">
            <v>253</v>
          </cell>
          <cell r="J64">
            <v>0</v>
          </cell>
        </row>
        <row r="67">
          <cell r="I67">
            <v>2571</v>
          </cell>
          <cell r="J67">
            <v>307</v>
          </cell>
        </row>
        <row r="78">
          <cell r="I78">
            <v>190</v>
          </cell>
          <cell r="J78">
            <v>43</v>
          </cell>
        </row>
        <row r="87">
          <cell r="I87">
            <v>124</v>
          </cell>
          <cell r="J87">
            <v>0</v>
          </cell>
        </row>
        <row r="94">
          <cell r="I94">
            <v>4918</v>
          </cell>
          <cell r="J94">
            <v>1134</v>
          </cell>
        </row>
        <row r="114">
          <cell r="I114">
            <v>5</v>
          </cell>
        </row>
        <row r="133">
          <cell r="I133">
            <v>57</v>
          </cell>
          <cell r="J133">
            <v>7</v>
          </cell>
        </row>
        <row r="142">
          <cell r="I142">
            <v>3447</v>
          </cell>
          <cell r="J142">
            <v>112</v>
          </cell>
        </row>
        <row r="153">
          <cell r="I153">
            <v>4958</v>
          </cell>
          <cell r="J153">
            <v>1864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6">
          <cell r="E6" t="str">
            <v>от «27» апреля 2016 г. № 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20">
      <selection activeCell="E27" sqref="E27"/>
    </sheetView>
  </sheetViews>
  <sheetFormatPr defaultColWidth="9.140625" defaultRowHeight="12.75"/>
  <cols>
    <col min="1" max="1" width="8.28125" style="0" customWidth="1"/>
    <col min="2" max="2" width="8.00390625" style="0" customWidth="1"/>
    <col min="3" max="3" width="35.421875" style="0" customWidth="1"/>
    <col min="4" max="4" width="17.28125" style="0" customWidth="1"/>
    <col min="5" max="6" width="14.421875" style="0" customWidth="1"/>
  </cols>
  <sheetData>
    <row r="1" spans="1:6" ht="15.75" customHeight="1">
      <c r="A1" s="1"/>
      <c r="B1" s="1"/>
      <c r="C1" s="1"/>
      <c r="D1" s="8" t="s">
        <v>32</v>
      </c>
      <c r="E1" s="8"/>
      <c r="F1" s="8"/>
    </row>
    <row r="2" spans="1:6" ht="32.25" customHeight="1">
      <c r="A2" s="1"/>
      <c r="B2" s="1"/>
      <c r="C2" s="1"/>
      <c r="D2" s="8"/>
      <c r="E2" s="8"/>
      <c r="F2" s="8"/>
    </row>
    <row r="3" spans="1:6" ht="16.5" customHeight="1">
      <c r="A3" s="1"/>
      <c r="B3" s="1"/>
      <c r="C3" s="1"/>
      <c r="D3" s="8"/>
      <c r="E3" s="8"/>
      <c r="F3" s="8"/>
    </row>
    <row r="4" spans="1:6" ht="14.25" customHeight="1">
      <c r="A4" s="1"/>
      <c r="B4" s="1"/>
      <c r="C4" s="1"/>
      <c r="D4" s="8"/>
      <c r="E4" s="8"/>
      <c r="F4" s="8"/>
    </row>
    <row r="5" spans="1:6" ht="15.75">
      <c r="A5" s="1"/>
      <c r="B5" s="1"/>
      <c r="C5" s="1"/>
      <c r="D5" s="1"/>
      <c r="E5" s="9" t="str">
        <f>'[2]Лист1'!$E$6</f>
        <v>от «27» апреля 2016 г. № 81</v>
      </c>
      <c r="F5" s="9"/>
    </row>
    <row r="6" spans="1:6" ht="12.75">
      <c r="A6" s="7" t="s">
        <v>33</v>
      </c>
      <c r="B6" s="7"/>
      <c r="C6" s="7"/>
      <c r="D6" s="7"/>
      <c r="E6" s="7"/>
      <c r="F6" s="7"/>
    </row>
    <row r="7" spans="1:6" ht="36.75" customHeight="1">
      <c r="A7" s="7"/>
      <c r="B7" s="7"/>
      <c r="C7" s="7"/>
      <c r="D7" s="7"/>
      <c r="E7" s="7"/>
      <c r="F7" s="7"/>
    </row>
    <row r="9" ht="15.75">
      <c r="F9" s="6" t="s">
        <v>31</v>
      </c>
    </row>
    <row r="10" spans="1:6" ht="63" customHeight="1">
      <c r="A10" s="3" t="s">
        <v>0</v>
      </c>
      <c r="B10" s="3" t="s">
        <v>1</v>
      </c>
      <c r="C10" s="3" t="s">
        <v>2</v>
      </c>
      <c r="D10" s="3" t="s">
        <v>34</v>
      </c>
      <c r="E10" s="3" t="s">
        <v>35</v>
      </c>
      <c r="F10" s="3" t="s">
        <v>3</v>
      </c>
    </row>
    <row r="11" spans="1:6" ht="47.25">
      <c r="A11" s="4" t="s">
        <v>13</v>
      </c>
      <c r="B11" s="4" t="s">
        <v>14</v>
      </c>
      <c r="C11" s="2" t="s">
        <v>23</v>
      </c>
      <c r="D11" s="5">
        <f>'[1]Ведомст.'!$I$12</f>
        <v>663</v>
      </c>
      <c r="E11" s="5">
        <f>'[1]Ведомст.'!$J$12</f>
        <v>161</v>
      </c>
      <c r="F11" s="5">
        <f>SUM(E11)/D11*100</f>
        <v>24.283559577677224</v>
      </c>
    </row>
    <row r="12" spans="1:6" ht="61.5" customHeight="1">
      <c r="A12" s="4" t="s">
        <v>13</v>
      </c>
      <c r="B12" s="4" t="s">
        <v>16</v>
      </c>
      <c r="C12" s="2" t="s">
        <v>4</v>
      </c>
      <c r="D12" s="5">
        <f>'[1]Ведомст.'!$I$13</f>
        <v>3537</v>
      </c>
      <c r="E12" s="5">
        <f>'[1]Ведомст.'!$J$13</f>
        <v>769</v>
      </c>
      <c r="F12" s="5">
        <f>SUM(E12)/D12*100</f>
        <v>21.741588917161437</v>
      </c>
    </row>
    <row r="13" spans="1:6" ht="31.5" hidden="1">
      <c r="A13" s="4" t="s">
        <v>13</v>
      </c>
      <c r="B13" s="4" t="s">
        <v>19</v>
      </c>
      <c r="C13" s="2" t="s">
        <v>26</v>
      </c>
      <c r="D13" s="5">
        <v>0</v>
      </c>
      <c r="E13" s="5">
        <v>0</v>
      </c>
      <c r="F13" s="5" t="e">
        <f aca="true" t="shared" si="0" ref="F13:F27">SUM(E13)/D13*100</f>
        <v>#DIV/0!</v>
      </c>
    </row>
    <row r="14" spans="1:6" ht="15.75">
      <c r="A14" s="4" t="s">
        <v>13</v>
      </c>
      <c r="B14" s="4" t="s">
        <v>25</v>
      </c>
      <c r="C14" s="2" t="s">
        <v>27</v>
      </c>
      <c r="D14" s="5">
        <f>'[1]Ведомст.'!$I$30</f>
        <v>100</v>
      </c>
      <c r="E14" s="5">
        <v>0</v>
      </c>
      <c r="F14" s="5">
        <f>SUM(E14)/D14*100</f>
        <v>0</v>
      </c>
    </row>
    <row r="15" spans="1:6" ht="31.5">
      <c r="A15" s="4" t="s">
        <v>13</v>
      </c>
      <c r="B15" s="4">
        <v>13</v>
      </c>
      <c r="C15" s="2" t="s">
        <v>5</v>
      </c>
      <c r="D15" s="5">
        <f>'[1]Ведомст.'!$I$33</f>
        <v>556</v>
      </c>
      <c r="E15" s="5">
        <f>'[1]Ведомст.'!$J$33</f>
        <v>16</v>
      </c>
      <c r="F15" s="5">
        <f>SUM(E15)/D15*100</f>
        <v>2.877697841726619</v>
      </c>
    </row>
    <row r="16" spans="1:6" ht="15.75">
      <c r="A16" s="4" t="s">
        <v>14</v>
      </c>
      <c r="B16" s="4" t="s">
        <v>15</v>
      </c>
      <c r="C16" s="2" t="s">
        <v>28</v>
      </c>
      <c r="D16" s="5">
        <f>'[1]Ведомст.'!$I$50</f>
        <v>189</v>
      </c>
      <c r="E16" s="5">
        <f>'[1]Ведомст.'!$J$50</f>
        <v>0</v>
      </c>
      <c r="F16" s="5">
        <f t="shared" si="0"/>
        <v>0</v>
      </c>
    </row>
    <row r="17" spans="1:6" ht="47.25">
      <c r="A17" s="4" t="s">
        <v>15</v>
      </c>
      <c r="B17" s="4" t="s">
        <v>20</v>
      </c>
      <c r="C17" s="2" t="s">
        <v>29</v>
      </c>
      <c r="D17" s="5">
        <f>'[1]Ведомст.'!$I$55</f>
        <v>199</v>
      </c>
      <c r="E17" s="5">
        <f>'[1]Ведомст.'!$J$55</f>
        <v>50</v>
      </c>
      <c r="F17" s="5">
        <f t="shared" si="0"/>
        <v>25.125628140703515</v>
      </c>
    </row>
    <row r="18" spans="1:6" ht="31.5">
      <c r="A18" s="4" t="s">
        <v>16</v>
      </c>
      <c r="B18" s="4" t="s">
        <v>18</v>
      </c>
      <c r="C18" s="2" t="s">
        <v>6</v>
      </c>
      <c r="D18" s="5">
        <f>'[1]Ведомст.'!$I$64</f>
        <v>253</v>
      </c>
      <c r="E18" s="5">
        <f>'[1]Ведомст.'!$J$64</f>
        <v>0</v>
      </c>
      <c r="F18" s="5">
        <f>SUM(E18)/D18*100</f>
        <v>0</v>
      </c>
    </row>
    <row r="19" spans="1:6" ht="31.5">
      <c r="A19" s="4" t="s">
        <v>16</v>
      </c>
      <c r="B19" s="4" t="s">
        <v>20</v>
      </c>
      <c r="C19" s="2" t="s">
        <v>24</v>
      </c>
      <c r="D19" s="5">
        <f>'[1]Ведомст.'!$I$67</f>
        <v>2571</v>
      </c>
      <c r="E19" s="5">
        <f>'[1]Ведомст.'!$J$67</f>
        <v>307</v>
      </c>
      <c r="F19" s="5">
        <f t="shared" si="0"/>
        <v>11.940879035394788</v>
      </c>
    </row>
    <row r="20" spans="1:6" ht="31.5">
      <c r="A20" s="4" t="s">
        <v>16</v>
      </c>
      <c r="B20" s="4">
        <v>12</v>
      </c>
      <c r="C20" s="2" t="s">
        <v>7</v>
      </c>
      <c r="D20" s="5">
        <f>'[1]Ведомст.'!$I$78</f>
        <v>190</v>
      </c>
      <c r="E20" s="5">
        <f>'[1]Ведомст.'!$J$78</f>
        <v>43</v>
      </c>
      <c r="F20" s="5">
        <f>SUM(E20)/D20*100</f>
        <v>22.63157894736842</v>
      </c>
    </row>
    <row r="21" spans="1:6" ht="15.75">
      <c r="A21" s="4" t="s">
        <v>18</v>
      </c>
      <c r="B21" s="4" t="s">
        <v>14</v>
      </c>
      <c r="C21" s="2" t="s">
        <v>8</v>
      </c>
      <c r="D21" s="5">
        <f>'[1]Ведомст.'!$I$87</f>
        <v>124</v>
      </c>
      <c r="E21" s="5">
        <f>'[1]Ведомст.'!$J$87</f>
        <v>0</v>
      </c>
      <c r="F21" s="5">
        <f>SUM(E21)/D21*100</f>
        <v>0</v>
      </c>
    </row>
    <row r="22" spans="1:6" ht="15.75">
      <c r="A22" s="4" t="s">
        <v>18</v>
      </c>
      <c r="B22" s="4" t="s">
        <v>15</v>
      </c>
      <c r="C22" s="2" t="s">
        <v>22</v>
      </c>
      <c r="D22" s="5">
        <f>'[1]Ведомст.'!$I$94</f>
        <v>4918</v>
      </c>
      <c r="E22" s="5">
        <f>'[1]Ведомст.'!$J$94</f>
        <v>1134</v>
      </c>
      <c r="F22" s="5">
        <f>SUM(E22)/D22*100</f>
        <v>23.05815372102481</v>
      </c>
    </row>
    <row r="23" spans="1:6" ht="47.25">
      <c r="A23" s="4" t="s">
        <v>17</v>
      </c>
      <c r="B23" s="4" t="s">
        <v>15</v>
      </c>
      <c r="C23" s="2" t="s">
        <v>9</v>
      </c>
      <c r="D23" s="5">
        <f>'[1]Ведомст.'!$I$114</f>
        <v>5</v>
      </c>
      <c r="E23" s="5">
        <v>0</v>
      </c>
      <c r="F23" s="5">
        <f>SUM(E23)/D23*100</f>
        <v>0</v>
      </c>
    </row>
    <row r="24" spans="1:6" ht="15.75">
      <c r="A24" s="4">
        <v>10</v>
      </c>
      <c r="B24" s="4" t="s">
        <v>13</v>
      </c>
      <c r="C24" s="2" t="s">
        <v>10</v>
      </c>
      <c r="D24" s="5">
        <f>'[1]Ведомст.'!$I$133</f>
        <v>57</v>
      </c>
      <c r="E24" s="5">
        <f>'[1]Ведомст.'!$J$133</f>
        <v>7</v>
      </c>
      <c r="F24" s="5">
        <f t="shared" si="0"/>
        <v>12.280701754385964</v>
      </c>
    </row>
    <row r="25" spans="1:6" ht="15.75">
      <c r="A25" s="4">
        <v>11</v>
      </c>
      <c r="B25" s="4" t="s">
        <v>13</v>
      </c>
      <c r="C25" s="2" t="s">
        <v>11</v>
      </c>
      <c r="D25" s="5">
        <f>'[1]Ведомст.'!$I$142</f>
        <v>3447</v>
      </c>
      <c r="E25" s="5">
        <f>'[1]Ведомст.'!$J$142</f>
        <v>112</v>
      </c>
      <c r="F25" s="5">
        <f t="shared" si="0"/>
        <v>3.249202204815782</v>
      </c>
    </row>
    <row r="26" spans="1:6" ht="15.75">
      <c r="A26" s="4" t="s">
        <v>21</v>
      </c>
      <c r="B26" s="4" t="s">
        <v>15</v>
      </c>
      <c r="C26" s="2" t="s">
        <v>30</v>
      </c>
      <c r="D26" s="5">
        <f>'[1]Ведомст.'!$I$153</f>
        <v>4958</v>
      </c>
      <c r="E26" s="5">
        <f>'[1]Ведомст.'!$J$153</f>
        <v>1864</v>
      </c>
      <c r="F26" s="5">
        <f t="shared" si="0"/>
        <v>37.595804759983864</v>
      </c>
    </row>
    <row r="27" spans="1:6" ht="15.75">
      <c r="A27" s="2"/>
      <c r="B27" s="2"/>
      <c r="C27" s="2" t="s">
        <v>12</v>
      </c>
      <c r="D27" s="5">
        <f>SUM(D11:D26)</f>
        <v>21767</v>
      </c>
      <c r="E27" s="5">
        <f>SUM(E11:E26)</f>
        <v>4463</v>
      </c>
      <c r="F27" s="5">
        <f t="shared" si="0"/>
        <v>20.503514494418155</v>
      </c>
    </row>
  </sheetData>
  <sheetProtection/>
  <mergeCells count="3">
    <mergeCell ref="A6:F7"/>
    <mergeCell ref="D1:F4"/>
    <mergeCell ref="E5:F5"/>
  </mergeCells>
  <printOptions/>
  <pageMargins left="0.2362204724409449" right="0.2362204724409449" top="0.31496062992125984" bottom="0.15748031496062992" header="0.15748031496062992" footer="0.15748031496062992"/>
  <pageSetup firstPageNumber="27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</cp:lastModifiedBy>
  <cp:lastPrinted>2016-05-24T14:13:20Z</cp:lastPrinted>
  <dcterms:created xsi:type="dcterms:W3CDTF">1996-10-08T23:32:33Z</dcterms:created>
  <dcterms:modified xsi:type="dcterms:W3CDTF">2016-05-24T14:14:37Z</dcterms:modified>
  <cp:category/>
  <cp:version/>
  <cp:contentType/>
  <cp:contentStatus/>
</cp:coreProperties>
</file>