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25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15" i="2" l="1"/>
  <c r="D20" i="1"/>
  <c r="D18" i="1"/>
  <c r="A11" i="1"/>
  <c r="D19" i="1" l="1"/>
  <c r="E21" i="2" l="1"/>
  <c r="E19" i="2"/>
  <c r="D21" i="2"/>
  <c r="D19" i="2"/>
  <c r="E17" i="1"/>
  <c r="A12" i="2" l="1"/>
  <c r="E6" i="2" l="1"/>
  <c r="E20" i="2" l="1"/>
  <c r="D20" i="2"/>
  <c r="E18" i="2"/>
  <c r="D18" i="2"/>
  <c r="D17" i="2"/>
  <c r="D16" i="2" s="1"/>
  <c r="E19" i="1"/>
  <c r="E17" i="2" l="1"/>
  <c r="E16" i="2" s="1"/>
  <c r="E16" i="1"/>
  <c r="E15" i="1" s="1"/>
  <c r="E6" i="1"/>
  <c r="D17" i="1" l="1"/>
  <c r="D16" i="1"/>
  <c r="D15" i="1" s="1"/>
</calcChain>
</file>

<file path=xl/sharedStrings.xml><?xml version="1.0" encoding="utf-8"?>
<sst xmlns="http://schemas.openxmlformats.org/spreadsheetml/2006/main" count="51" uniqueCount="31">
  <si>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</si>
  <si>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</si>
  <si>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</si>
  <si>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</si>
  <si>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</si>
  <si>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</si>
  <si>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</si>
  <si>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</si>
  <si>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</si>
  <si>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</si>
  <si>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</si>
  <si>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</si>
  <si>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</si>
  <si>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</si>
  <si>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</si>
  <si>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</si>
  <si>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</si>
  <si>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</si>
  <si>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</si>
  <si>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</si>
  <si>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</si>
  <si>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</si>
  <si>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</si>
  <si>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>к Решению собрания представителей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</si>
  <si>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</si>
  <si>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</si>
  <si>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</si>
  <si>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</si>
  <si>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</si>
  <si>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2017 год</t>
  </si>
  <si>
    <t>Фактически исполнено за 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</si>
</sst>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апреля 2017 г. № 80</v>
          </cell>
        </row>
        <row r="11">
          <cell r="C11" t="str">
            <v xml:space="preserve">за 1 квартал 2017 года </v>
          </cell>
        </row>
        <row r="37">
          <cell r="D37">
            <v>17667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4">
          <cell r="J164">
            <v>19977</v>
          </cell>
        </row>
      </sheetData>
      <sheetData sheetId="1">
        <row r="49">
          <cell r="G49">
            <v>3572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6" sqref="D16:E16"/>
    </sheetView>
  </sheetViews>
  <sheetFormatPr defaultRowHeight="15" x14ac:dyDescent="0.25"/>
  <cols>
    <col min="1" max="1" width="7.5703125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">
        <v>23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«7» апреля 2017 г. № 80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1 квартал 2017 года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76.5" customHeight="1" thickBot="1" x14ac:dyDescent="0.3">
      <c r="A14" s="9" t="s">
        <v>16</v>
      </c>
      <c r="B14" s="10" t="s">
        <v>5</v>
      </c>
      <c r="C14" s="3" t="s">
        <v>6</v>
      </c>
      <c r="D14" s="3" t="s">
        <v>29</v>
      </c>
      <c r="E14" s="16" t="s">
        <v>30</v>
      </c>
    </row>
    <row r="15" spans="1:9" ht="60" customHeight="1" thickBot="1" x14ac:dyDescent="0.3">
      <c r="A15" s="8">
        <v>385</v>
      </c>
      <c r="B15" s="11" t="s">
        <v>7</v>
      </c>
      <c r="C15" s="8" t="s">
        <v>8</v>
      </c>
      <c r="D15" s="14">
        <f>D16</f>
        <v>2310</v>
      </c>
      <c r="E15" s="14">
        <f>E16</f>
        <v>-23</v>
      </c>
    </row>
    <row r="16" spans="1:9" ht="60" customHeight="1" thickBot="1" x14ac:dyDescent="0.3">
      <c r="A16" s="6">
        <v>385</v>
      </c>
      <c r="B16" s="4" t="s">
        <v>9</v>
      </c>
      <c r="C16" s="4" t="s">
        <v>17</v>
      </c>
      <c r="D16" s="15">
        <f>D18+D20</f>
        <v>2310</v>
      </c>
      <c r="E16" s="15">
        <f>E17+E19</f>
        <v>-23</v>
      </c>
    </row>
    <row r="17" spans="1:5" ht="60" customHeight="1" thickBot="1" x14ac:dyDescent="0.3">
      <c r="A17" s="8">
        <v>385</v>
      </c>
      <c r="B17" s="8" t="s">
        <v>10</v>
      </c>
      <c r="C17" s="11" t="s">
        <v>18</v>
      </c>
      <c r="D17" s="14">
        <f>D18</f>
        <v>-17667</v>
      </c>
      <c r="E17" s="14">
        <f>E18</f>
        <v>-3647</v>
      </c>
    </row>
    <row r="18" spans="1:5" ht="60" customHeight="1" thickBot="1" x14ac:dyDescent="0.3">
      <c r="A18" s="6">
        <v>385</v>
      </c>
      <c r="B18" s="5" t="s">
        <v>11</v>
      </c>
      <c r="C18" s="5" t="s">
        <v>19</v>
      </c>
      <c r="D18" s="13">
        <f>-[1]Лист1!$D$37</f>
        <v>-17667</v>
      </c>
      <c r="E18" s="13">
        <v>-3647</v>
      </c>
    </row>
    <row r="19" spans="1:5" ht="60" customHeight="1" thickBot="1" x14ac:dyDescent="0.3">
      <c r="A19" s="8">
        <v>385</v>
      </c>
      <c r="B19" s="8" t="s">
        <v>12</v>
      </c>
      <c r="C19" s="11" t="s">
        <v>20</v>
      </c>
      <c r="D19" s="14">
        <f>D20</f>
        <v>19977</v>
      </c>
      <c r="E19" s="12">
        <f>E20</f>
        <v>3624</v>
      </c>
    </row>
    <row r="20" spans="1:5" ht="60" customHeight="1" thickBot="1" x14ac:dyDescent="0.3">
      <c r="A20" s="8">
        <v>385</v>
      </c>
      <c r="B20" s="8" t="s">
        <v>13</v>
      </c>
      <c r="C20" s="11" t="s">
        <v>21</v>
      </c>
      <c r="D20" s="14">
        <f>[2]Ведомст.!$J$164</f>
        <v>19977</v>
      </c>
      <c r="E20" s="14">
        <v>3624</v>
      </c>
    </row>
  </sheetData>
  <mergeCells count="4">
    <mergeCell ref="A8:E8"/>
    <mergeCell ref="A9:E9"/>
    <mergeCell ref="A10:E10"/>
    <mergeCell ref="A11:E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6" workbookViewId="0">
      <selection activeCell="E21" sqref="E21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">
        <v>23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«7» апреля 2017 г. № 80</v>
      </c>
    </row>
    <row r="7" spans="1:9" ht="18.75" x14ac:dyDescent="0.25">
      <c r="A7" s="2"/>
    </row>
    <row r="8" spans="1:9" ht="18.75" x14ac:dyDescent="0.25">
      <c r="A8" s="18" t="s">
        <v>24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25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26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27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1 квартал 2017 года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1" t="s">
        <v>28</v>
      </c>
      <c r="B15" s="22"/>
      <c r="C15" s="3" t="s">
        <v>6</v>
      </c>
      <c r="D15" s="3" t="str">
        <f>'прил 5'!D14</f>
        <v>Утверждено на 2017 год</v>
      </c>
      <c r="E15" s="16" t="s">
        <v>30</v>
      </c>
    </row>
    <row r="16" spans="1:9" ht="60" customHeight="1" thickBot="1" x14ac:dyDescent="0.3">
      <c r="A16" s="19" t="s">
        <v>7</v>
      </c>
      <c r="B16" s="20"/>
      <c r="C16" s="8" t="s">
        <v>8</v>
      </c>
      <c r="D16" s="14">
        <f>D17</f>
        <v>2310</v>
      </c>
      <c r="E16" s="14">
        <f>E17</f>
        <v>-23</v>
      </c>
    </row>
    <row r="17" spans="1:5" ht="60" customHeight="1" thickBot="1" x14ac:dyDescent="0.3">
      <c r="A17" s="19" t="s">
        <v>9</v>
      </c>
      <c r="B17" s="20"/>
      <c r="C17" s="4" t="s">
        <v>17</v>
      </c>
      <c r="D17" s="15">
        <f>D19+D21</f>
        <v>2310</v>
      </c>
      <c r="E17" s="15">
        <f>E18+E20</f>
        <v>-23</v>
      </c>
    </row>
    <row r="18" spans="1:5" ht="60" customHeight="1" thickBot="1" x14ac:dyDescent="0.3">
      <c r="A18" s="19" t="s">
        <v>10</v>
      </c>
      <c r="B18" s="20"/>
      <c r="C18" s="11" t="s">
        <v>18</v>
      </c>
      <c r="D18" s="14">
        <f>D19</f>
        <v>-17667</v>
      </c>
      <c r="E18" s="14">
        <f>E19</f>
        <v>-3647</v>
      </c>
    </row>
    <row r="19" spans="1:5" ht="60" customHeight="1" thickBot="1" x14ac:dyDescent="0.3">
      <c r="A19" s="19" t="s">
        <v>11</v>
      </c>
      <c r="B19" s="20"/>
      <c r="C19" s="5" t="s">
        <v>19</v>
      </c>
      <c r="D19" s="13">
        <f>'прил 5'!D18</f>
        <v>-17667</v>
      </c>
      <c r="E19" s="13">
        <f>'прил 5'!E18</f>
        <v>-3647</v>
      </c>
    </row>
    <row r="20" spans="1:5" ht="60" customHeight="1" thickBot="1" x14ac:dyDescent="0.3">
      <c r="A20" s="19" t="s">
        <v>12</v>
      </c>
      <c r="B20" s="20"/>
      <c r="C20" s="11" t="s">
        <v>20</v>
      </c>
      <c r="D20" s="14">
        <f>D21</f>
        <v>19977</v>
      </c>
      <c r="E20" s="12">
        <f>E21</f>
        <v>3624</v>
      </c>
    </row>
    <row r="21" spans="1:5" ht="60" customHeight="1" thickBot="1" x14ac:dyDescent="0.3">
      <c r="A21" s="19" t="s">
        <v>13</v>
      </c>
      <c r="B21" s="20"/>
      <c r="C21" s="11" t="s">
        <v>21</v>
      </c>
      <c r="D21" s="14">
        <f>'прил 5'!D20</f>
        <v>19977</v>
      </c>
      <c r="E21" s="14">
        <f>'прил 5'!E20</f>
        <v>3624</v>
      </c>
    </row>
  </sheetData>
  <mergeCells count="12">
    <mergeCell ref="A21:B21"/>
    <mergeCell ref="A15:B15"/>
    <mergeCell ref="A16:B16"/>
    <mergeCell ref="A17:B17"/>
    <mergeCell ref="A18:B18"/>
    <mergeCell ref="A19:B19"/>
    <mergeCell ref="A20:B20"/>
    <mergeCell ref="A8:E8"/>
    <mergeCell ref="A9:E9"/>
    <mergeCell ref="A11:E11"/>
    <mergeCell ref="A12:E12"/>
    <mergeCell ref="A10:E1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2017-04-17T07:25:27Z</cp:lastPrinted>
  <dcterms:created xsi:type="dcterms:W3CDTF">2016-07-26T12:18:36Z</dcterms:created>
  <dcterms:modified xsi:type="dcterms:W3CDTF">2017-04-17T07:25:29Z</dcterms:modified>
</cp:coreProperties>
</file>